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<sst xmlns="http://schemas.openxmlformats.org/spreadsheetml/2006/main" count="142" uniqueCount="80">
  <si>
    <t>2019年财政专项执行情况统计表（至2020年5月11日）</t>
  </si>
  <si>
    <t>序号</t>
  </si>
  <si>
    <t>项目代码</t>
  </si>
  <si>
    <t>项目名称</t>
  </si>
  <si>
    <t>2019年结转金额</t>
  </si>
  <si>
    <t>至2020年5月11日已执行金额</t>
  </si>
  <si>
    <t>至2020年5月11日余额</t>
  </si>
  <si>
    <t>执行率</t>
  </si>
  <si>
    <t>牵头部门</t>
  </si>
  <si>
    <t>实施部门</t>
  </si>
  <si>
    <t>2171901</t>
  </si>
  <si>
    <t>CZ19 物业管理服务</t>
  </si>
  <si>
    <t>后勤管理处</t>
  </si>
  <si>
    <t>2171902</t>
  </si>
  <si>
    <t>CZ19（专） 物业管理服务</t>
  </si>
  <si>
    <t>2171903</t>
  </si>
  <si>
    <t>CZ19 CZ19（专） 教学桌椅采购</t>
  </si>
  <si>
    <t>2171904</t>
  </si>
  <si>
    <t>CZ19 地下管网改造工程</t>
  </si>
  <si>
    <t>CZ18（政采）中央财政支持地方项目（家具采购专项）</t>
  </si>
  <si>
    <t>维修（护）费</t>
  </si>
  <si>
    <t>CZ19(2019专）网格学院配套设施</t>
  </si>
  <si>
    <t>2171906</t>
  </si>
  <si>
    <t>CZ19（专） 网格学院莫愁校区四号楼改造费用</t>
  </si>
  <si>
    <t>2301901</t>
  </si>
  <si>
    <t>CZ19（专） PC服务器</t>
  </si>
  <si>
    <t>国有资产管理处</t>
  </si>
  <si>
    <t>2301902</t>
  </si>
  <si>
    <t>CZ19（专）  空调</t>
  </si>
  <si>
    <t>2301903</t>
  </si>
  <si>
    <t>CZ19（专） 投影仪</t>
  </si>
  <si>
    <t>2301904</t>
  </si>
  <si>
    <t>CZ19（专） 计算机</t>
  </si>
  <si>
    <t>2301905</t>
  </si>
  <si>
    <t>CZ19（专） 打印机</t>
  </si>
  <si>
    <t>2301906</t>
  </si>
  <si>
    <t>CZ19（专） 舞台音响设备</t>
  </si>
  <si>
    <t>2301907</t>
  </si>
  <si>
    <t>CZ19（专） 单反数码摄像机</t>
  </si>
  <si>
    <t>2301908</t>
  </si>
  <si>
    <t>CZ19（专） 显示器</t>
  </si>
  <si>
    <t>2301909</t>
  </si>
  <si>
    <t>CZ19（专） 普通复印机</t>
  </si>
  <si>
    <t>2301910</t>
  </si>
  <si>
    <t>CZ19（专） 高速扫描仪</t>
  </si>
  <si>
    <t>2301911</t>
  </si>
  <si>
    <t>CZ19（专） 单反数码相机</t>
  </si>
  <si>
    <t>2301912</t>
  </si>
  <si>
    <t>CZ19（专） 科研设备费</t>
  </si>
  <si>
    <t>CZ19(2019专）中央财政支持高校项目（省人才公寓项目办证费用）</t>
  </si>
  <si>
    <t>CZ19(2019专）中央财政支持高校项目（江宁高新园人才公寓项目）</t>
  </si>
  <si>
    <t>2161295/2161296</t>
  </si>
  <si>
    <t>CZ18(2018专)中央财政支持高校项目（音乐学院乐器购置）</t>
  </si>
  <si>
    <t>教务处</t>
  </si>
  <si>
    <t>音乐学院</t>
  </si>
  <si>
    <t>2161287/2161288</t>
  </si>
  <si>
    <t>CZ18(2018专)中央财政支持高校项目（教师院STEAM教育实验室设施建设）</t>
  </si>
  <si>
    <t>教师教育学院</t>
  </si>
  <si>
    <t>CZ19(2019专）中央财政支持高校项目(OBE教学信息化平台）</t>
  </si>
  <si>
    <t>中央财政支持高校项目配套(智能化实验室系统)</t>
  </si>
  <si>
    <t>CZ19(2019专）中央财政支持高校项目配套（商学院跨境电商创新创业就业实验室）</t>
  </si>
  <si>
    <t>商学院</t>
  </si>
  <si>
    <t>CZ19(2019专）中央财政支持高校项目配套（通风系统改造项目）</t>
  </si>
  <si>
    <t>环境科学学院</t>
  </si>
  <si>
    <t>实验室废弃物中转系统</t>
  </si>
  <si>
    <t>食品科学学院</t>
  </si>
  <si>
    <t>CZ19(2019专）中央财政支持高校项目（特殊生物质废弃物资源化利用重点实验室设施建设）</t>
  </si>
  <si>
    <t>科研处</t>
  </si>
  <si>
    <t>2221901</t>
  </si>
  <si>
    <t>CZ19（专）图书资源购置费</t>
  </si>
  <si>
    <t>图书馆</t>
  </si>
  <si>
    <t>CZ19（2019专）中央财政支持地方高校项目配套（图书馆一楼西文化走廊建设）</t>
  </si>
  <si>
    <t>CZ19(2019专）中央财政支持高校项目配套（内部控制建设经费）</t>
  </si>
  <si>
    <t>财务处</t>
  </si>
  <si>
    <t>CZ19(2019专）中央财政支持高校项目配套(方山校区前期工程基建遗留问题)</t>
  </si>
  <si>
    <t>基建处</t>
  </si>
  <si>
    <t>行知园建设</t>
  </si>
  <si>
    <t>南京网格学院大楼施工类改造</t>
  </si>
  <si>
    <t>学前教育大楼建设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</si>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</sst>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</numFmts>
  <fonts count="25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4" borderId="8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177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6"/>
  <sheetViews>
    <sheetView tabSelected="1" workbookViewId="0">
      <selection activeCell="A1" sqref="A1:I1"/>
    </sheetView>
  </sheetViews>
  <sheetFormatPr defaultColWidth="9" defaultRowHeight="30" customHeight="1"/>
  <cols>
    <col min="1" max="1" width="3.25" style="3" customWidth="1"/>
    <col min="2" max="2" width="8.625" style="2" customWidth="1"/>
    <col min="3" max="3" width="39.5" style="4" customWidth="1"/>
    <col min="4" max="4" width="19.5" style="5" customWidth="1"/>
    <col min="5" max="5" width="17.125" style="5" customWidth="1"/>
    <col min="6" max="6" width="16.125" style="5" customWidth="1"/>
    <col min="7" max="7" width="13.125" style="6" customWidth="1"/>
    <col min="8" max="8" width="15.25" style="6" customWidth="1"/>
    <col min="9" max="9" width="14.375" style="5" customWidth="1"/>
    <col min="10" max="16384" width="9" style="3"/>
  </cols>
  <sheetData>
    <row r="1" s="1" customFormat="1" customHeight="1" spans="1:1">
      <c r="A1" s="7" t="s">
        <v>0</v>
      </c>
    </row>
    <row r="2" s="2" customFormat="1" customHeight="1" spans="1:9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8" t="s">
        <v>9</v>
      </c>
    </row>
    <row r="3" customHeight="1" spans="1:9">
      <c r="A3" s="11">
        <v>1</v>
      </c>
      <c r="B3" s="12" t="s">
        <v>10</v>
      </c>
      <c r="C3" s="13" t="s">
        <v>11</v>
      </c>
      <c r="D3" s="14">
        <v>773133.35</v>
      </c>
      <c r="E3" s="15">
        <f>D3-F3</f>
        <v>773133.35</v>
      </c>
      <c r="F3" s="15">
        <v>0</v>
      </c>
      <c r="G3" s="16">
        <f>E3/D3</f>
        <v>1</v>
      </c>
      <c r="H3" s="11" t="s">
        <v>12</v>
      </c>
      <c r="I3" s="11" t="s">
        <v>12</v>
      </c>
    </row>
    <row r="4" customHeight="1" spans="1:9">
      <c r="A4" s="11">
        <v>2</v>
      </c>
      <c r="B4" s="12" t="s">
        <v>13</v>
      </c>
      <c r="C4" s="13" t="s">
        <v>14</v>
      </c>
      <c r="D4" s="14">
        <v>2373869.75</v>
      </c>
      <c r="E4" s="15">
        <f t="shared" ref="E4:E33" si="0">D4-F4</f>
        <v>1082077.86</v>
      </c>
      <c r="F4" s="15">
        <v>1291791.89</v>
      </c>
      <c r="G4" s="16">
        <f t="shared" ref="G4:G40" si="1">E4/D4</f>
        <v>0.455828656985077</v>
      </c>
      <c r="H4" s="11" t="s">
        <v>12</v>
      </c>
      <c r="I4" s="11" t="s">
        <v>12</v>
      </c>
    </row>
    <row r="5" customHeight="1" spans="1:9">
      <c r="A5" s="11">
        <v>3</v>
      </c>
      <c r="B5" s="12" t="s">
        <v>15</v>
      </c>
      <c r="C5" s="13" t="s">
        <v>16</v>
      </c>
      <c r="D5" s="14">
        <v>623122</v>
      </c>
      <c r="E5" s="15">
        <f t="shared" si="0"/>
        <v>0</v>
      </c>
      <c r="F5" s="15">
        <v>623122</v>
      </c>
      <c r="G5" s="16">
        <f t="shared" si="1"/>
        <v>0</v>
      </c>
      <c r="H5" s="11" t="s">
        <v>12</v>
      </c>
      <c r="I5" s="11" t="s">
        <v>12</v>
      </c>
    </row>
    <row r="6" customHeight="1" spans="1:9">
      <c r="A6" s="11">
        <v>4</v>
      </c>
      <c r="B6" s="12" t="s">
        <v>17</v>
      </c>
      <c r="C6" s="13" t="s">
        <v>18</v>
      </c>
      <c r="D6" s="14">
        <v>1092636.78</v>
      </c>
      <c r="E6" s="15">
        <f t="shared" si="0"/>
        <v>348594.56</v>
      </c>
      <c r="F6" s="15">
        <v>744042.22</v>
      </c>
      <c r="G6" s="16">
        <f t="shared" si="1"/>
        <v>0.319039745303101</v>
      </c>
      <c r="H6" s="11" t="s">
        <v>12</v>
      </c>
      <c r="I6" s="11" t="s">
        <v>12</v>
      </c>
    </row>
    <row r="7" customHeight="1" spans="1:9">
      <c r="A7" s="11">
        <v>5</v>
      </c>
      <c r="B7" s="8">
        <v>2171804</v>
      </c>
      <c r="C7" s="17" t="s">
        <v>19</v>
      </c>
      <c r="D7" s="18">
        <v>110730.1</v>
      </c>
      <c r="E7" s="15">
        <f t="shared" si="0"/>
        <v>0</v>
      </c>
      <c r="F7" s="15">
        <v>110730.1</v>
      </c>
      <c r="G7" s="16">
        <f t="shared" si="1"/>
        <v>0</v>
      </c>
      <c r="H7" s="11" t="s">
        <v>12</v>
      </c>
      <c r="I7" s="11" t="s">
        <v>12</v>
      </c>
    </row>
    <row r="8" customHeight="1" spans="1:9">
      <c r="A8" s="11">
        <v>6</v>
      </c>
      <c r="B8" s="8">
        <v>2179905</v>
      </c>
      <c r="C8" s="17" t="s">
        <v>20</v>
      </c>
      <c r="D8" s="18">
        <v>2118562.66</v>
      </c>
      <c r="E8" s="15">
        <f t="shared" si="0"/>
        <v>1416961.5</v>
      </c>
      <c r="F8" s="15">
        <v>701601.16</v>
      </c>
      <c r="G8" s="16">
        <f t="shared" si="1"/>
        <v>0.668831527503652</v>
      </c>
      <c r="H8" s="11" t="s">
        <v>12</v>
      </c>
      <c r="I8" s="11" t="s">
        <v>12</v>
      </c>
    </row>
    <row r="9" customHeight="1" spans="1:9">
      <c r="A9" s="11">
        <v>7</v>
      </c>
      <c r="B9" s="8">
        <v>2171910</v>
      </c>
      <c r="C9" s="17" t="s">
        <v>21</v>
      </c>
      <c r="D9" s="18">
        <v>11026930</v>
      </c>
      <c r="E9" s="15">
        <f t="shared" si="0"/>
        <v>3312157</v>
      </c>
      <c r="F9" s="15">
        <v>7714773</v>
      </c>
      <c r="G9" s="16">
        <f t="shared" si="1"/>
        <v>0.300369821881521</v>
      </c>
      <c r="H9" s="11" t="s">
        <v>12</v>
      </c>
      <c r="I9" s="11" t="s">
        <v>12</v>
      </c>
    </row>
    <row r="10" customHeight="1" spans="1:9">
      <c r="A10" s="11">
        <v>8</v>
      </c>
      <c r="B10" s="12" t="s">
        <v>22</v>
      </c>
      <c r="C10" s="13" t="s">
        <v>23</v>
      </c>
      <c r="D10" s="14">
        <v>961876.19</v>
      </c>
      <c r="E10" s="15">
        <f t="shared" si="0"/>
        <v>105097</v>
      </c>
      <c r="F10" s="15">
        <v>856779.19</v>
      </c>
      <c r="G10" s="16">
        <f t="shared" si="1"/>
        <v>0.109262502900711</v>
      </c>
      <c r="H10" s="11" t="s">
        <v>12</v>
      </c>
      <c r="I10" s="11" t="s">
        <v>12</v>
      </c>
    </row>
    <row r="11" customHeight="1" spans="1:9">
      <c r="A11" s="11">
        <v>9</v>
      </c>
      <c r="B11" s="12" t="s">
        <v>24</v>
      </c>
      <c r="C11" s="13" t="s">
        <v>25</v>
      </c>
      <c r="D11" s="14">
        <v>27001</v>
      </c>
      <c r="E11" s="15">
        <f t="shared" si="0"/>
        <v>0</v>
      </c>
      <c r="F11" s="15">
        <v>27001</v>
      </c>
      <c r="G11" s="16">
        <f t="shared" si="1"/>
        <v>0</v>
      </c>
      <c r="H11" s="11" t="s">
        <v>26</v>
      </c>
      <c r="I11" s="11" t="s">
        <v>26</v>
      </c>
    </row>
    <row r="12" customHeight="1" spans="1:9">
      <c r="A12" s="11">
        <v>10</v>
      </c>
      <c r="B12" s="12" t="s">
        <v>27</v>
      </c>
      <c r="C12" s="13" t="s">
        <v>28</v>
      </c>
      <c r="D12" s="14">
        <v>339338</v>
      </c>
      <c r="E12" s="15">
        <f t="shared" si="0"/>
        <v>0</v>
      </c>
      <c r="F12" s="15">
        <v>339338</v>
      </c>
      <c r="G12" s="16">
        <f t="shared" si="1"/>
        <v>0</v>
      </c>
      <c r="H12" s="11" t="s">
        <v>26</v>
      </c>
      <c r="I12" s="11" t="s">
        <v>26</v>
      </c>
    </row>
    <row r="13" customHeight="1" spans="1:9">
      <c r="A13" s="11">
        <v>11</v>
      </c>
      <c r="B13" s="12" t="s">
        <v>29</v>
      </c>
      <c r="C13" s="13" t="s">
        <v>30</v>
      </c>
      <c r="D13" s="14">
        <v>182402</v>
      </c>
      <c r="E13" s="15">
        <f t="shared" si="0"/>
        <v>0</v>
      </c>
      <c r="F13" s="15">
        <v>182402</v>
      </c>
      <c r="G13" s="16">
        <f t="shared" si="1"/>
        <v>0</v>
      </c>
      <c r="H13" s="11" t="s">
        <v>26</v>
      </c>
      <c r="I13" s="11" t="s">
        <v>26</v>
      </c>
    </row>
    <row r="14" customHeight="1" spans="1:9">
      <c r="A14" s="11">
        <v>12</v>
      </c>
      <c r="B14" s="12" t="s">
        <v>31</v>
      </c>
      <c r="C14" s="13" t="s">
        <v>32</v>
      </c>
      <c r="D14" s="14">
        <v>533664.64</v>
      </c>
      <c r="E14" s="15">
        <f t="shared" si="0"/>
        <v>239250</v>
      </c>
      <c r="F14" s="15">
        <v>294414.64</v>
      </c>
      <c r="G14" s="16">
        <f t="shared" si="1"/>
        <v>0.448315256562623</v>
      </c>
      <c r="H14" s="11" t="s">
        <v>26</v>
      </c>
      <c r="I14" s="11" t="s">
        <v>26</v>
      </c>
    </row>
    <row r="15" customHeight="1" spans="1:9">
      <c r="A15" s="11">
        <v>13</v>
      </c>
      <c r="B15" s="12" t="s">
        <v>33</v>
      </c>
      <c r="C15" s="13" t="s">
        <v>34</v>
      </c>
      <c r="D15" s="14">
        <v>233580.89</v>
      </c>
      <c r="E15" s="15">
        <f t="shared" si="0"/>
        <v>32600</v>
      </c>
      <c r="F15" s="15">
        <v>200980.89</v>
      </c>
      <c r="G15" s="16">
        <f t="shared" si="1"/>
        <v>0.139566211944821</v>
      </c>
      <c r="H15" s="11" t="s">
        <v>26</v>
      </c>
      <c r="I15" s="11" t="s">
        <v>26</v>
      </c>
    </row>
    <row r="16" customHeight="1" spans="1:9">
      <c r="A16" s="11">
        <v>14</v>
      </c>
      <c r="B16" s="12" t="s">
        <v>35</v>
      </c>
      <c r="C16" s="13" t="s">
        <v>36</v>
      </c>
      <c r="D16" s="14">
        <v>90000</v>
      </c>
      <c r="E16" s="15">
        <f t="shared" si="0"/>
        <v>53750</v>
      </c>
      <c r="F16" s="15">
        <v>36250</v>
      </c>
      <c r="G16" s="16">
        <f t="shared" si="1"/>
        <v>0.597222222222222</v>
      </c>
      <c r="H16" s="11" t="s">
        <v>26</v>
      </c>
      <c r="I16" s="11" t="s">
        <v>26</v>
      </c>
    </row>
    <row r="17" customHeight="1" spans="1:9">
      <c r="A17" s="11">
        <v>15</v>
      </c>
      <c r="B17" s="12" t="s">
        <v>37</v>
      </c>
      <c r="C17" s="13" t="s">
        <v>38</v>
      </c>
      <c r="D17" s="14">
        <v>70754</v>
      </c>
      <c r="E17" s="15">
        <f t="shared" si="0"/>
        <v>0</v>
      </c>
      <c r="F17" s="15">
        <v>70754</v>
      </c>
      <c r="G17" s="16">
        <f t="shared" si="1"/>
        <v>0</v>
      </c>
      <c r="H17" s="11" t="s">
        <v>26</v>
      </c>
      <c r="I17" s="11" t="s">
        <v>26</v>
      </c>
    </row>
    <row r="18" customHeight="1" spans="1:9">
      <c r="A18" s="11">
        <v>16</v>
      </c>
      <c r="B18" s="12" t="s">
        <v>39</v>
      </c>
      <c r="C18" s="13" t="s">
        <v>40</v>
      </c>
      <c r="D18" s="14">
        <v>42643</v>
      </c>
      <c r="E18" s="15">
        <f t="shared" si="0"/>
        <v>9798</v>
      </c>
      <c r="F18" s="15">
        <v>32845</v>
      </c>
      <c r="G18" s="16">
        <f t="shared" si="1"/>
        <v>0.229768074478812</v>
      </c>
      <c r="H18" s="11" t="s">
        <v>26</v>
      </c>
      <c r="I18" s="11" t="s">
        <v>26</v>
      </c>
    </row>
    <row r="19" customHeight="1" spans="1:9">
      <c r="A19" s="11">
        <v>17</v>
      </c>
      <c r="B19" s="12" t="s">
        <v>41</v>
      </c>
      <c r="C19" s="13" t="s">
        <v>42</v>
      </c>
      <c r="D19" s="14">
        <v>54208</v>
      </c>
      <c r="E19" s="15">
        <f t="shared" si="0"/>
        <v>0</v>
      </c>
      <c r="F19" s="15">
        <v>54208</v>
      </c>
      <c r="G19" s="16">
        <f t="shared" si="1"/>
        <v>0</v>
      </c>
      <c r="H19" s="11" t="s">
        <v>26</v>
      </c>
      <c r="I19" s="11" t="s">
        <v>26</v>
      </c>
    </row>
    <row r="20" customHeight="1" spans="1:9">
      <c r="A20" s="11">
        <v>18</v>
      </c>
      <c r="B20" s="12" t="s">
        <v>43</v>
      </c>
      <c r="C20" s="13" t="s">
        <v>44</v>
      </c>
      <c r="D20" s="14">
        <v>33501</v>
      </c>
      <c r="E20" s="15">
        <f t="shared" si="0"/>
        <v>0</v>
      </c>
      <c r="F20" s="15">
        <v>33501</v>
      </c>
      <c r="G20" s="16">
        <f t="shared" si="1"/>
        <v>0</v>
      </c>
      <c r="H20" s="11" t="s">
        <v>26</v>
      </c>
      <c r="I20" s="11" t="s">
        <v>26</v>
      </c>
    </row>
    <row r="21" customHeight="1" spans="1:9">
      <c r="A21" s="11">
        <v>19</v>
      </c>
      <c r="B21" s="12" t="s">
        <v>45</v>
      </c>
      <c r="C21" s="13" t="s">
        <v>46</v>
      </c>
      <c r="D21" s="14">
        <v>103385.95</v>
      </c>
      <c r="E21" s="15">
        <f t="shared" si="0"/>
        <v>0</v>
      </c>
      <c r="F21" s="15">
        <v>103385.95</v>
      </c>
      <c r="G21" s="16">
        <f t="shared" si="1"/>
        <v>0</v>
      </c>
      <c r="H21" s="11" t="s">
        <v>26</v>
      </c>
      <c r="I21" s="11" t="s">
        <v>26</v>
      </c>
    </row>
    <row r="22" customHeight="1" spans="1:9">
      <c r="A22" s="11">
        <v>20</v>
      </c>
      <c r="B22" s="12" t="s">
        <v>47</v>
      </c>
      <c r="C22" s="13" t="s">
        <v>48</v>
      </c>
      <c r="D22" s="14">
        <v>33924</v>
      </c>
      <c r="E22" s="15">
        <f t="shared" si="0"/>
        <v>0</v>
      </c>
      <c r="F22" s="15">
        <v>33924</v>
      </c>
      <c r="G22" s="16">
        <f t="shared" si="1"/>
        <v>0</v>
      </c>
      <c r="H22" s="11" t="s">
        <v>26</v>
      </c>
      <c r="I22" s="11" t="s">
        <v>26</v>
      </c>
    </row>
    <row r="23" customHeight="1" spans="1:9">
      <c r="A23" s="11">
        <v>21</v>
      </c>
      <c r="B23" s="8">
        <v>2301915</v>
      </c>
      <c r="C23" s="17" t="s">
        <v>49</v>
      </c>
      <c r="D23" s="18">
        <v>650000</v>
      </c>
      <c r="E23" s="15">
        <f t="shared" si="0"/>
        <v>0</v>
      </c>
      <c r="F23" s="15">
        <v>650000</v>
      </c>
      <c r="G23" s="16">
        <f t="shared" si="1"/>
        <v>0</v>
      </c>
      <c r="H23" s="11" t="s">
        <v>26</v>
      </c>
      <c r="I23" s="11" t="s">
        <v>26</v>
      </c>
    </row>
    <row r="24" customHeight="1" spans="1:9">
      <c r="A24" s="11">
        <v>22</v>
      </c>
      <c r="B24" s="8">
        <v>2301914</v>
      </c>
      <c r="C24" s="17" t="s">
        <v>50</v>
      </c>
      <c r="D24" s="18">
        <v>1500000</v>
      </c>
      <c r="E24" s="15">
        <f t="shared" si="0"/>
        <v>0</v>
      </c>
      <c r="F24" s="15">
        <v>1500000</v>
      </c>
      <c r="G24" s="16">
        <f t="shared" si="1"/>
        <v>0</v>
      </c>
      <c r="H24" s="11" t="s">
        <v>26</v>
      </c>
      <c r="I24" s="11" t="s">
        <v>26</v>
      </c>
    </row>
    <row r="25" customHeight="1" spans="1:9">
      <c r="A25" s="11">
        <v>23</v>
      </c>
      <c r="B25" s="8" t="s">
        <v>51</v>
      </c>
      <c r="C25" s="17" t="s">
        <v>52</v>
      </c>
      <c r="D25" s="18">
        <v>15200</v>
      </c>
      <c r="E25" s="15">
        <f t="shared" si="0"/>
        <v>0</v>
      </c>
      <c r="F25" s="15">
        <v>15200</v>
      </c>
      <c r="G25" s="16">
        <f t="shared" si="1"/>
        <v>0</v>
      </c>
      <c r="H25" s="11" t="s">
        <v>53</v>
      </c>
      <c r="I25" s="11" t="s">
        <v>54</v>
      </c>
    </row>
    <row r="26" customHeight="1" spans="1:9">
      <c r="A26" s="11">
        <v>24</v>
      </c>
      <c r="B26" s="8" t="s">
        <v>55</v>
      </c>
      <c r="C26" s="17" t="s">
        <v>56</v>
      </c>
      <c r="D26" s="18">
        <v>59402</v>
      </c>
      <c r="E26" s="15">
        <f t="shared" si="0"/>
        <v>0</v>
      </c>
      <c r="F26" s="15">
        <v>59402</v>
      </c>
      <c r="G26" s="16">
        <f t="shared" si="1"/>
        <v>0</v>
      </c>
      <c r="H26" s="11" t="s">
        <v>53</v>
      </c>
      <c r="I26" s="11" t="s">
        <v>57</v>
      </c>
    </row>
    <row r="27" customHeight="1" spans="1:9">
      <c r="A27" s="11">
        <v>25</v>
      </c>
      <c r="B27" s="8">
        <v>2161910</v>
      </c>
      <c r="C27" s="17" t="s">
        <v>58</v>
      </c>
      <c r="D27" s="18">
        <v>1092150</v>
      </c>
      <c r="E27" s="15">
        <f t="shared" si="0"/>
        <v>0</v>
      </c>
      <c r="F27" s="15">
        <v>1092150</v>
      </c>
      <c r="G27" s="16">
        <f t="shared" si="1"/>
        <v>0</v>
      </c>
      <c r="H27" s="11" t="s">
        <v>53</v>
      </c>
      <c r="I27" s="11" t="s">
        <v>53</v>
      </c>
    </row>
    <row r="28" customHeight="1" spans="1:9">
      <c r="A28" s="11">
        <v>26</v>
      </c>
      <c r="B28" s="8">
        <v>2161609</v>
      </c>
      <c r="C28" s="17" t="s">
        <v>59</v>
      </c>
      <c r="D28" s="18">
        <v>884424.67</v>
      </c>
      <c r="E28" s="15">
        <f t="shared" si="0"/>
        <v>883185.67</v>
      </c>
      <c r="F28" s="15">
        <v>1239</v>
      </c>
      <c r="G28" s="16">
        <f t="shared" si="1"/>
        <v>0.998599089281397</v>
      </c>
      <c r="H28" s="11" t="s">
        <v>53</v>
      </c>
      <c r="I28" s="11" t="s">
        <v>53</v>
      </c>
    </row>
    <row r="29" customHeight="1" spans="1:9">
      <c r="A29" s="11">
        <v>27</v>
      </c>
      <c r="B29" s="8">
        <v>2161907</v>
      </c>
      <c r="C29" s="17" t="s">
        <v>60</v>
      </c>
      <c r="D29" s="18">
        <v>1819525.5</v>
      </c>
      <c r="E29" s="15">
        <f t="shared" si="0"/>
        <v>0</v>
      </c>
      <c r="F29" s="15">
        <v>1819525.5</v>
      </c>
      <c r="G29" s="16">
        <f t="shared" si="1"/>
        <v>0</v>
      </c>
      <c r="H29" s="11" t="s">
        <v>53</v>
      </c>
      <c r="I29" s="11" t="s">
        <v>61</v>
      </c>
    </row>
    <row r="30" customHeight="1" spans="1:9">
      <c r="A30" s="11">
        <v>28</v>
      </c>
      <c r="B30" s="8">
        <v>2161906</v>
      </c>
      <c r="C30" s="17" t="s">
        <v>62</v>
      </c>
      <c r="D30" s="18">
        <v>2900000</v>
      </c>
      <c r="E30" s="15">
        <f t="shared" si="0"/>
        <v>0</v>
      </c>
      <c r="F30" s="15">
        <v>2900000</v>
      </c>
      <c r="G30" s="16">
        <f t="shared" si="1"/>
        <v>0</v>
      </c>
      <c r="H30" s="11" t="s">
        <v>53</v>
      </c>
      <c r="I30" s="11" t="s">
        <v>63</v>
      </c>
    </row>
    <row r="31" customHeight="1" spans="1:9">
      <c r="A31" s="11">
        <v>29</v>
      </c>
      <c r="B31" s="8">
        <v>2200088</v>
      </c>
      <c r="C31" s="17" t="s">
        <v>64</v>
      </c>
      <c r="D31" s="18">
        <v>22100</v>
      </c>
      <c r="E31" s="15">
        <f t="shared" si="0"/>
        <v>0</v>
      </c>
      <c r="F31" s="15">
        <v>22100</v>
      </c>
      <c r="G31" s="16">
        <f t="shared" si="1"/>
        <v>0</v>
      </c>
      <c r="H31" s="11" t="s">
        <v>53</v>
      </c>
      <c r="I31" s="11" t="s">
        <v>65</v>
      </c>
    </row>
    <row r="32" customHeight="1" spans="1:9">
      <c r="A32" s="11">
        <v>30</v>
      </c>
      <c r="B32" s="8">
        <v>2231920</v>
      </c>
      <c r="C32" s="17" t="s">
        <v>66</v>
      </c>
      <c r="D32" s="18">
        <v>1532000</v>
      </c>
      <c r="E32" s="15">
        <f t="shared" si="0"/>
        <v>0</v>
      </c>
      <c r="F32" s="15">
        <v>1532000</v>
      </c>
      <c r="G32" s="16">
        <f t="shared" si="1"/>
        <v>0</v>
      </c>
      <c r="H32" s="11" t="s">
        <v>67</v>
      </c>
      <c r="I32" s="11" t="s">
        <v>65</v>
      </c>
    </row>
    <row r="33" customHeight="1" spans="1:9">
      <c r="A33" s="11">
        <v>31</v>
      </c>
      <c r="B33" s="12" t="s">
        <v>68</v>
      </c>
      <c r="C33" s="13" t="s">
        <v>69</v>
      </c>
      <c r="D33" s="14">
        <v>206541.64</v>
      </c>
      <c r="E33" s="15">
        <f t="shared" si="0"/>
        <v>0</v>
      </c>
      <c r="F33" s="15">
        <v>206541.64</v>
      </c>
      <c r="G33" s="16">
        <f t="shared" si="1"/>
        <v>0</v>
      </c>
      <c r="H33" s="11" t="s">
        <v>70</v>
      </c>
      <c r="I33" s="11" t="s">
        <v>70</v>
      </c>
    </row>
    <row r="34" customHeight="1" spans="1:9">
      <c r="A34" s="11">
        <v>32</v>
      </c>
      <c r="B34" s="8">
        <v>2221902</v>
      </c>
      <c r="C34" s="17" t="s">
        <v>71</v>
      </c>
      <c r="D34" s="18">
        <v>231985</v>
      </c>
      <c r="E34" s="15">
        <f t="shared" ref="E34:E39" si="2">D34-F34</f>
        <v>0</v>
      </c>
      <c r="F34" s="15">
        <v>231985</v>
      </c>
      <c r="G34" s="16">
        <f t="shared" si="1"/>
        <v>0</v>
      </c>
      <c r="H34" s="11" t="s">
        <v>70</v>
      </c>
      <c r="I34" s="11" t="s">
        <v>70</v>
      </c>
    </row>
    <row r="35" customHeight="1" spans="1:9">
      <c r="A35" s="11">
        <v>33</v>
      </c>
      <c r="B35" s="8">
        <v>2201901</v>
      </c>
      <c r="C35" s="17" t="s">
        <v>72</v>
      </c>
      <c r="D35" s="18">
        <v>268200</v>
      </c>
      <c r="E35" s="15">
        <f t="shared" si="2"/>
        <v>0</v>
      </c>
      <c r="F35" s="15">
        <v>268200</v>
      </c>
      <c r="G35" s="16">
        <f t="shared" si="1"/>
        <v>0</v>
      </c>
      <c r="H35" s="11" t="s">
        <v>73</v>
      </c>
      <c r="I35" s="11" t="s">
        <v>73</v>
      </c>
    </row>
    <row r="36" customHeight="1" spans="1:9">
      <c r="A36" s="11">
        <v>34</v>
      </c>
      <c r="B36" s="8">
        <v>2311901</v>
      </c>
      <c r="C36" s="17" t="s">
        <v>74</v>
      </c>
      <c r="D36" s="18">
        <v>1000000</v>
      </c>
      <c r="E36" s="15">
        <f t="shared" si="2"/>
        <v>928000</v>
      </c>
      <c r="F36" s="15">
        <v>72000</v>
      </c>
      <c r="G36" s="16">
        <f t="shared" si="1"/>
        <v>0.928</v>
      </c>
      <c r="H36" s="11" t="s">
        <v>75</v>
      </c>
      <c r="I36" s="11" t="s">
        <v>75</v>
      </c>
    </row>
    <row r="37" customHeight="1" spans="1:9">
      <c r="A37" s="11">
        <v>35</v>
      </c>
      <c r="B37" s="8"/>
      <c r="C37" s="17" t="s">
        <v>76</v>
      </c>
      <c r="D37" s="18">
        <v>5412837.95</v>
      </c>
      <c r="E37" s="15">
        <f t="shared" si="2"/>
        <v>4560989.99</v>
      </c>
      <c r="F37" s="15">
        <v>851847.96</v>
      </c>
      <c r="G37" s="16">
        <f t="shared" si="1"/>
        <v>0.842624521947863</v>
      </c>
      <c r="H37" s="11" t="s">
        <v>75</v>
      </c>
      <c r="I37" s="11" t="s">
        <v>75</v>
      </c>
    </row>
    <row r="38" customHeight="1" spans="1:9">
      <c r="A38" s="11">
        <v>36</v>
      </c>
      <c r="B38" s="8"/>
      <c r="C38" s="17" t="s">
        <v>77</v>
      </c>
      <c r="D38" s="18">
        <v>4808652.24</v>
      </c>
      <c r="E38" s="15">
        <f t="shared" si="2"/>
        <v>0</v>
      </c>
      <c r="F38" s="15">
        <v>4808652.24</v>
      </c>
      <c r="G38" s="16">
        <f t="shared" si="1"/>
        <v>0</v>
      </c>
      <c r="H38" s="11" t="s">
        <v>75</v>
      </c>
      <c r="I38" s="11" t="s">
        <v>75</v>
      </c>
    </row>
    <row r="39" customHeight="1" spans="1:9">
      <c r="A39" s="11">
        <v>37</v>
      </c>
      <c r="B39" s="8"/>
      <c r="C39" s="17" t="s">
        <v>78</v>
      </c>
      <c r="D39" s="18">
        <v>4115485.96</v>
      </c>
      <c r="E39" s="15">
        <f t="shared" si="2"/>
        <v>3195219.19</v>
      </c>
      <c r="F39" s="15">
        <v>920266.77</v>
      </c>
      <c r="G39" s="16">
        <f t="shared" si="1"/>
        <v>0.776389282105582</v>
      </c>
      <c r="H39" s="11" t="s">
        <v>75</v>
      </c>
      <c r="I39" s="11" t="s">
        <v>75</v>
      </c>
    </row>
    <row r="40" customHeight="1" spans="1:9">
      <c r="A40" s="11">
        <v>38</v>
      </c>
      <c r="B40" s="19"/>
      <c r="C40" s="20" t="s">
        <v>79</v>
      </c>
      <c r="D40" s="18">
        <f>SUM(D3:D39)</f>
        <v>47343768.27</v>
      </c>
      <c r="E40" s="15">
        <f>SUM(E3:E39)</f>
        <v>16940814.12</v>
      </c>
      <c r="F40" s="15">
        <f>SUM(F3:F39)</f>
        <v>30402954.15</v>
      </c>
      <c r="G40" s="16">
        <f t="shared" si="1"/>
        <v>0.357825638706811</v>
      </c>
      <c r="H40" s="16"/>
      <c r="I40" s="11"/>
    </row>
    <row r="41" customHeight="1" spans="3:6">
      <c r="C41" s="21"/>
      <c r="E41" s="22"/>
      <c r="F41" s="22"/>
    </row>
    <row r="42" customHeight="1" spans="3:6">
      <c r="C42" s="21"/>
      <c r="E42" s="22"/>
      <c r="F42" s="22"/>
    </row>
    <row r="43" customHeight="1" spans="3:6">
      <c r="C43" s="21"/>
      <c r="E43" s="22"/>
      <c r="F43" s="22"/>
    </row>
    <row r="44" customHeight="1" spans="5:6">
      <c r="E44" s="22"/>
      <c r="F44" s="22"/>
    </row>
    <row r="45" customHeight="1" spans="5:6">
      <c r="E45" s="22"/>
      <c r="F45" s="22"/>
    </row>
    <row r="46" customHeight="1" spans="5:6">
      <c r="E46" s="22"/>
      <c r="F46" s="22"/>
    </row>
    <row r="47" customHeight="1" spans="5:6">
      <c r="E47" s="22"/>
      <c r="F47" s="22"/>
    </row>
    <row r="48" customHeight="1" spans="5:6">
      <c r="E48" s="22"/>
      <c r="F48" s="22"/>
    </row>
    <row r="49" customHeight="1" spans="5:6">
      <c r="E49" s="22"/>
      <c r="F49" s="22"/>
    </row>
    <row r="50" customHeight="1" spans="5:6">
      <c r="E50" s="22"/>
      <c r="F50" s="22"/>
    </row>
    <row r="51" customHeight="1" spans="5:6">
      <c r="E51" s="22"/>
      <c r="F51" s="22"/>
    </row>
    <row r="52" customHeight="1" spans="5:6">
      <c r="E52" s="22"/>
      <c r="F52" s="22"/>
    </row>
    <row r="53" customHeight="1" spans="5:6">
      <c r="E53" s="22"/>
      <c r="F53" s="22"/>
    </row>
    <row r="54" customHeight="1" spans="5:6">
      <c r="E54" s="22"/>
      <c r="F54" s="22"/>
    </row>
    <row r="55" customHeight="1" spans="5:6">
      <c r="E55" s="22"/>
      <c r="F55" s="22"/>
    </row>
    <row r="56" customHeight="1" spans="5:6">
      <c r="E56" s="22"/>
      <c r="F56" s="22"/>
    </row>
    <row r="57" customHeight="1" spans="5:6">
      <c r="E57" s="22"/>
      <c r="F57" s="22"/>
    </row>
    <row r="58" customHeight="1" spans="5:6">
      <c r="E58" s="22"/>
      <c r="F58" s="22"/>
    </row>
    <row r="59" customHeight="1" spans="5:6">
      <c r="E59" s="22"/>
      <c r="F59" s="22"/>
    </row>
    <row r="60" customHeight="1" spans="5:6">
      <c r="E60" s="22"/>
      <c r="F60" s="22"/>
    </row>
    <row r="61" customHeight="1" spans="5:6">
      <c r="E61" s="22"/>
      <c r="F61" s="22"/>
    </row>
    <row r="62" customHeight="1" spans="5:6">
      <c r="E62" s="22"/>
      <c r="F62" s="22"/>
    </row>
    <row r="63" customHeight="1" spans="5:6">
      <c r="E63" s="22"/>
      <c r="F63" s="22"/>
    </row>
    <row r="64" customHeight="1" spans="5:6">
      <c r="E64" s="22"/>
      <c r="F64" s="22"/>
    </row>
    <row r="65" customHeight="1" spans="5:6">
      <c r="E65" s="22"/>
      <c r="F65" s="22"/>
    </row>
    <row r="66" customHeight="1" spans="5:6">
      <c r="E66" s="22"/>
      <c r="F66" s="22"/>
    </row>
    <row r="67" customHeight="1" spans="5:6">
      <c r="E67" s="22"/>
      <c r="F67" s="22"/>
    </row>
    <row r="68" customHeight="1" spans="5:6">
      <c r="E68" s="22"/>
      <c r="F68" s="22"/>
    </row>
    <row r="69" customHeight="1" spans="5:6">
      <c r="E69" s="22"/>
      <c r="F69" s="22"/>
    </row>
    <row r="70" customHeight="1" spans="5:6">
      <c r="E70" s="22"/>
      <c r="F70" s="22"/>
    </row>
    <row r="71" customHeight="1" spans="5:6">
      <c r="E71" s="22"/>
      <c r="F71" s="22"/>
    </row>
    <row r="72" customHeight="1" spans="5:6">
      <c r="E72" s="22"/>
      <c r="F72" s="22"/>
    </row>
    <row r="73" customHeight="1" spans="5:6">
      <c r="E73" s="22"/>
      <c r="F73" s="22"/>
    </row>
    <row r="74" customHeight="1" spans="5:6">
      <c r="E74" s="22"/>
      <c r="F74" s="22"/>
    </row>
    <row r="75" customHeight="1" spans="5:6">
      <c r="E75" s="22"/>
      <c r="F75" s="22"/>
    </row>
    <row r="76" customHeight="1" spans="5:6">
      <c r="E76" s="22"/>
      <c r="F76" s="22"/>
    </row>
    <row r="77" customHeight="1" spans="5:6">
      <c r="E77" s="22"/>
      <c r="F77" s="22"/>
    </row>
    <row r="78" customHeight="1" spans="5:6">
      <c r="E78" s="22"/>
      <c r="F78" s="22"/>
    </row>
    <row r="79" customHeight="1" spans="5:6">
      <c r="E79" s="22"/>
      <c r="F79" s="22"/>
    </row>
    <row r="80" customHeight="1" spans="5:6">
      <c r="E80" s="22"/>
      <c r="F80" s="22"/>
    </row>
    <row r="81" customHeight="1" spans="5:6">
      <c r="E81" s="22"/>
      <c r="F81" s="22"/>
    </row>
    <row r="82" customHeight="1" spans="5:6">
      <c r="E82" s="22"/>
      <c r="F82" s="22"/>
    </row>
    <row r="83" customHeight="1" spans="5:6">
      <c r="E83" s="22"/>
      <c r="F83" s="22"/>
    </row>
    <row r="84" customHeight="1" spans="5:6">
      <c r="E84" s="22"/>
      <c r="F84" s="22"/>
    </row>
    <row r="85" customHeight="1" spans="5:6">
      <c r="E85" s="22"/>
      <c r="F85" s="22"/>
    </row>
    <row r="86" customHeight="1" spans="5:6">
      <c r="E86" s="22"/>
      <c r="F86" s="22"/>
    </row>
    <row r="87" customHeight="1" spans="5:6">
      <c r="E87" s="22"/>
      <c r="F87" s="22"/>
    </row>
    <row r="88" customHeight="1" spans="5:6">
      <c r="E88" s="22"/>
      <c r="F88" s="22"/>
    </row>
    <row r="89" customHeight="1" spans="5:6">
      <c r="E89" s="22"/>
      <c r="F89" s="22"/>
    </row>
    <row r="90" customHeight="1" spans="5:6">
      <c r="E90" s="22"/>
      <c r="F90" s="22"/>
    </row>
    <row r="91" customHeight="1" spans="5:6">
      <c r="E91" s="22"/>
      <c r="F91" s="22"/>
    </row>
    <row r="92" customHeight="1" spans="5:6">
      <c r="E92" s="22"/>
      <c r="F92" s="22"/>
    </row>
    <row r="93" customHeight="1" spans="5:6">
      <c r="E93" s="22"/>
      <c r="F93" s="22"/>
    </row>
    <row r="94" customHeight="1" spans="5:6">
      <c r="E94" s="22"/>
      <c r="F94" s="22"/>
    </row>
    <row r="95" customHeight="1" spans="5:6">
      <c r="E95" s="22"/>
      <c r="F95" s="22"/>
    </row>
    <row r="96" customHeight="1" spans="5:6">
      <c r="E96" s="22"/>
      <c r="F96" s="22"/>
    </row>
    <row r="97" customHeight="1" spans="5:6">
      <c r="E97" s="22"/>
      <c r="F97" s="22"/>
    </row>
    <row r="98" customHeight="1" spans="5:6">
      <c r="E98" s="22"/>
      <c r="F98" s="22"/>
    </row>
    <row r="99" customHeight="1" spans="5:6">
      <c r="E99" s="22"/>
      <c r="F99" s="22"/>
    </row>
    <row r="100" customHeight="1" spans="5:6">
      <c r="E100" s="22"/>
      <c r="F100" s="22"/>
    </row>
    <row r="101" customHeight="1" spans="5:6">
      <c r="E101" s="22"/>
      <c r="F101" s="22"/>
    </row>
    <row r="102" customHeight="1" spans="5:6">
      <c r="E102" s="22"/>
      <c r="F102" s="22"/>
    </row>
    <row r="103" customHeight="1" spans="5:6">
      <c r="E103" s="22"/>
      <c r="F103" s="22"/>
    </row>
    <row r="104" customHeight="1" spans="5:6">
      <c r="E104" s="22"/>
      <c r="F104" s="22"/>
    </row>
    <row r="105" customHeight="1" spans="5:6">
      <c r="E105" s="22"/>
      <c r="F105" s="22"/>
    </row>
    <row r="106" customHeight="1" spans="5:6">
      <c r="E106" s="22"/>
      <c r="F106" s="22"/>
    </row>
    <row r="107" customHeight="1" spans="5:6">
      <c r="E107" s="22"/>
      <c r="F107" s="22"/>
    </row>
    <row r="108" customHeight="1" spans="5:6">
      <c r="E108" s="22"/>
      <c r="F108" s="22"/>
    </row>
    <row r="109" customHeight="1" spans="5:6">
      <c r="E109" s="22"/>
      <c r="F109" s="22"/>
    </row>
    <row r="110" customHeight="1" spans="5:6">
      <c r="E110" s="22"/>
      <c r="F110" s="22"/>
    </row>
    <row r="111" customHeight="1" spans="5:6">
      <c r="E111" s="22"/>
      <c r="F111" s="22"/>
    </row>
    <row r="112" customHeight="1" spans="5:6">
      <c r="E112" s="22"/>
      <c r="F112" s="22"/>
    </row>
    <row r="113" customHeight="1" spans="5:6">
      <c r="E113" s="22"/>
      <c r="F113" s="22"/>
    </row>
    <row r="114" customHeight="1" spans="5:6">
      <c r="E114" s="22"/>
      <c r="F114" s="22"/>
    </row>
    <row r="115" customHeight="1" spans="5:6">
      <c r="E115" s="22"/>
      <c r="F115" s="22"/>
    </row>
    <row r="116" customHeight="1" spans="5:6">
      <c r="E116" s="22"/>
      <c r="F116" s="22"/>
    </row>
    <row r="117" customHeight="1" spans="5:6">
      <c r="E117" s="22"/>
      <c r="F117" s="22"/>
    </row>
    <row r="118" customHeight="1" spans="5:6">
      <c r="E118" s="22"/>
      <c r="F118" s="22"/>
    </row>
    <row r="119" customHeight="1" spans="5:6">
      <c r="E119" s="22"/>
      <c r="F119" s="22"/>
    </row>
    <row r="120" customHeight="1" spans="5:6">
      <c r="E120" s="22"/>
      <c r="F120" s="22"/>
    </row>
    <row r="121" customHeight="1" spans="5:6">
      <c r="E121" s="22"/>
      <c r="F121" s="22"/>
    </row>
    <row r="122" customHeight="1" spans="5:6">
      <c r="E122" s="22"/>
      <c r="F122" s="22"/>
    </row>
    <row r="123" customHeight="1" spans="5:6">
      <c r="E123" s="22"/>
      <c r="F123" s="22"/>
    </row>
    <row r="124" customHeight="1" spans="5:6">
      <c r="E124" s="22"/>
      <c r="F124" s="22"/>
    </row>
    <row r="125" customHeight="1" spans="5:6">
      <c r="E125" s="22"/>
      <c r="F125" s="22"/>
    </row>
    <row r="126" customHeight="1" spans="5:6">
      <c r="E126" s="22"/>
      <c r="F126" s="22"/>
    </row>
    <row r="127" customHeight="1" spans="5:6">
      <c r="E127" s="22"/>
      <c r="F127" s="22"/>
    </row>
    <row r="128" customHeight="1" spans="5:6">
      <c r="E128" s="22"/>
      <c r="F128" s="22"/>
    </row>
    <row r="129" customHeight="1" spans="5:6">
      <c r="E129" s="22"/>
      <c r="F129" s="22"/>
    </row>
    <row r="130" customHeight="1" spans="5:6">
      <c r="E130" s="22"/>
      <c r="F130" s="22"/>
    </row>
    <row r="131" customHeight="1" spans="5:6">
      <c r="E131" s="22"/>
      <c r="F131" s="22"/>
    </row>
    <row r="132" customHeight="1" spans="5:6">
      <c r="E132" s="22"/>
      <c r="F132" s="22"/>
    </row>
    <row r="133" customHeight="1" spans="5:6">
      <c r="E133" s="22"/>
      <c r="F133" s="22"/>
    </row>
    <row r="134" customHeight="1" spans="5:6">
      <c r="E134" s="22"/>
      <c r="F134" s="22"/>
    </row>
    <row r="135" customHeight="1" spans="5:6">
      <c r="E135" s="22"/>
      <c r="F135" s="22"/>
    </row>
    <row r="136" customHeight="1" spans="5:6">
      <c r="E136" s="22"/>
      <c r="F136" s="22"/>
    </row>
    <row r="137" customHeight="1" spans="5:6">
      <c r="E137" s="22"/>
      <c r="F137" s="22"/>
    </row>
    <row r="138" customHeight="1" spans="5:6">
      <c r="E138" s="22"/>
      <c r="F138" s="22"/>
    </row>
    <row r="139" customHeight="1" spans="5:6">
      <c r="E139" s="22"/>
      <c r="F139" s="22"/>
    </row>
    <row r="140" customHeight="1" spans="5:6">
      <c r="E140" s="22"/>
      <c r="F140" s="22"/>
    </row>
    <row r="141" customHeight="1" spans="5:6">
      <c r="E141" s="22"/>
      <c r="F141" s="22"/>
    </row>
    <row r="142" customHeight="1" spans="5:6">
      <c r="E142" s="22"/>
      <c r="F142" s="22"/>
    </row>
    <row r="143" customHeight="1" spans="5:6">
      <c r="E143" s="22"/>
      <c r="F143" s="22"/>
    </row>
    <row r="144" customHeight="1" spans="5:6">
      <c r="E144" s="22"/>
      <c r="F144" s="22"/>
    </row>
    <row r="145" customHeight="1" spans="5:6">
      <c r="E145" s="22"/>
      <c r="F145" s="22"/>
    </row>
    <row r="146" customHeight="1" spans="5:6">
      <c r="E146" s="22"/>
      <c r="F146" s="22"/>
    </row>
    <row r="147" customHeight="1" spans="5:6">
      <c r="E147" s="22"/>
      <c r="F147" s="22"/>
    </row>
    <row r="148" customHeight="1" spans="5:6">
      <c r="E148" s="22"/>
      <c r="F148" s="22"/>
    </row>
    <row r="149" customHeight="1" spans="5:6">
      <c r="E149" s="22"/>
      <c r="F149" s="22"/>
    </row>
    <row r="150" customHeight="1" spans="5:6">
      <c r="E150" s="22"/>
      <c r="F150" s="22"/>
    </row>
    <row r="151" customHeight="1" spans="5:6">
      <c r="E151" s="22"/>
      <c r="F151" s="22"/>
    </row>
    <row r="152" customHeight="1" spans="5:6">
      <c r="E152" s="22"/>
      <c r="F152" s="22"/>
    </row>
    <row r="153" customHeight="1" spans="5:6">
      <c r="E153" s="22"/>
      <c r="F153" s="22"/>
    </row>
    <row r="154" customHeight="1" spans="5:6">
      <c r="E154" s="22"/>
      <c r="F154" s="22"/>
    </row>
    <row r="155" customHeight="1" spans="5:6">
      <c r="E155" s="22"/>
      <c r="F155" s="22"/>
    </row>
    <row r="156" customHeight="1" spans="5:6">
      <c r="E156" s="22"/>
      <c r="F156" s="22"/>
    </row>
  </sheetData>
  <mergeCells count="1">
    <mergeCell ref="A1:I1"/>
  </mergeCells>
  <pageMargins left="0" right="0" top="0.551181102362205" bottom="0.551181102362205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小苗</cp:lastModifiedBy>
  <dcterms:created xsi:type="dcterms:W3CDTF">2006-09-13T11:21:00Z</dcterms:created>
  <dcterms:modified xsi:type="dcterms:W3CDTF">2020-05-14T06:42:02Z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